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IZUNO 2024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" i="1" l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2" i="1"/>
  <c r="AE2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C34" i="1" l="1"/>
</calcChain>
</file>

<file path=xl/sharedStrings.xml><?xml version="1.0" encoding="utf-8"?>
<sst xmlns="http://schemas.openxmlformats.org/spreadsheetml/2006/main" count="249" uniqueCount="119">
  <si>
    <t>STA</t>
  </si>
  <si>
    <t>ART</t>
  </si>
  <si>
    <t>DESCART</t>
  </si>
  <si>
    <t>COL</t>
  </si>
  <si>
    <t>3H</t>
  </si>
  <si>
    <t>4H</t>
  </si>
  <si>
    <t>5H</t>
  </si>
  <si>
    <t>6H</t>
  </si>
  <si>
    <t>7H</t>
  </si>
  <si>
    <t>8H</t>
  </si>
  <si>
    <t>9H</t>
  </si>
  <si>
    <t>10H</t>
  </si>
  <si>
    <t>11H</t>
  </si>
  <si>
    <t>23I</t>
  </si>
  <si>
    <t>Running</t>
  </si>
  <si>
    <t>23E</t>
  </si>
  <si>
    <t>52</t>
  </si>
  <si>
    <t>51</t>
  </si>
  <si>
    <t>Footwear</t>
  </si>
  <si>
    <t>53</t>
  </si>
  <si>
    <t>SHOE WAVE PRODIGY</t>
  </si>
  <si>
    <t>01</t>
  </si>
  <si>
    <t>02</t>
  </si>
  <si>
    <t>J1GC2309</t>
  </si>
  <si>
    <t>SHOE WAVE SKYRISE</t>
  </si>
  <si>
    <t>StormyWeather/Pearl Blue/Jet Blue</t>
  </si>
  <si>
    <t>BlueDepths/Hawaiian Ocean/N.Flame</t>
  </si>
  <si>
    <t>J1GC2310</t>
  </si>
  <si>
    <t>Black/Tourmaline/Green Gecko</t>
  </si>
  <si>
    <t>SHOE WAVE DAICHI WOS</t>
  </si>
  <si>
    <t>J1GC2381</t>
  </si>
  <si>
    <t>Jet Blue/White/Ombre Blue</t>
  </si>
  <si>
    <t>32</t>
  </si>
  <si>
    <t>33</t>
  </si>
  <si>
    <t>11</t>
  </si>
  <si>
    <t>J1GD2202</t>
  </si>
  <si>
    <t>SHOE WAVE SKY WOS</t>
  </si>
  <si>
    <t>71</t>
  </si>
  <si>
    <t>Iron Gate/Nimbus Cloud/807 C</t>
  </si>
  <si>
    <t>SHOE WAVE RIDER WOS</t>
  </si>
  <si>
    <t>Antigua Sand/White/Light Orange</t>
  </si>
  <si>
    <t>72</t>
  </si>
  <si>
    <t>21</t>
  </si>
  <si>
    <t>73</t>
  </si>
  <si>
    <t>22</t>
  </si>
  <si>
    <t>Jazzy/Blue Opal/Bluebird</t>
  </si>
  <si>
    <t>Pearl Blue/White/High-Vis Pink</t>
  </si>
  <si>
    <t>24</t>
  </si>
  <si>
    <t>J1GD2303</t>
  </si>
  <si>
    <t>High-Vis Pink/Ombre Blue/Luminous</t>
  </si>
  <si>
    <t>25</t>
  </si>
  <si>
    <t>Ultramarine/White/Aquarius</t>
  </si>
  <si>
    <t>J1GD2309</t>
  </si>
  <si>
    <t>SHOE WAVE SKYRISE WOS</t>
  </si>
  <si>
    <t>StormyWeather/PearlBlue/P.Punch</t>
  </si>
  <si>
    <t>BlueHenon/BlueDepths/T.Green</t>
  </si>
  <si>
    <t>74</t>
  </si>
  <si>
    <t>J1GD2310</t>
  </si>
  <si>
    <t>SHOE WAVE PRODIGY WOS</t>
  </si>
  <si>
    <t>Vivid Pink/Snow White/S.Spring</t>
  </si>
  <si>
    <t>J1GD2318</t>
  </si>
  <si>
    <t>SHOE WAVE ULTIMA WOS</t>
  </si>
  <si>
    <t>High-Vis Pink/SnowWhite/P.Punch</t>
  </si>
  <si>
    <t>Blue Depths/White/Aquarius</t>
  </si>
  <si>
    <t>Quarry/White/High-Vis Pink</t>
  </si>
  <si>
    <t>J1GD2330</t>
  </si>
  <si>
    <t>SHOE WAVE REBELLION SONIC WOS</t>
  </si>
  <si>
    <t>High-Vis Pink/PurplePunch/O.Blue</t>
  </si>
  <si>
    <t>J1GD2344</t>
  </si>
  <si>
    <t>SHOE WAVE INSPIRE WOS</t>
  </si>
  <si>
    <t>High-Vis Pink/Snow White/Luminous</t>
  </si>
  <si>
    <t>J1GD2348</t>
  </si>
  <si>
    <t>SHOE WAVE EQUATE WOS</t>
  </si>
  <si>
    <t>Dazzling Blue/White/Neon Flame</t>
  </si>
  <si>
    <t>Coral Reef/Snow White/GoldenCream</t>
  </si>
  <si>
    <t>J1GD2381</t>
  </si>
  <si>
    <t>SHOE WAVE REVOLT WOS</t>
  </si>
  <si>
    <t>Ultramarine/Silver/Blue Heron</t>
  </si>
  <si>
    <t>J1GJ2270</t>
  </si>
  <si>
    <t>SHOE WAVE MUJIN</t>
  </si>
  <si>
    <t>Snorkel Blue/Blue Opal/SolarPower</t>
  </si>
  <si>
    <t>Ghost Gray/Ombre Blue/Bolt (Neon)</t>
  </si>
  <si>
    <t>J1GJ2271</t>
  </si>
  <si>
    <t>SHOE WAVE DAICHI</t>
  </si>
  <si>
    <t>31</t>
  </si>
  <si>
    <t>Cloisonné/Zinnia/Blue Opal</t>
  </si>
  <si>
    <t>Mineral Red/DressBlues/Tourmaline</t>
  </si>
  <si>
    <t>J1GJ2273</t>
  </si>
  <si>
    <t>SHOE WAVE IBUKI</t>
  </si>
  <si>
    <t>StormyWeather/BoltNeon/Jet Blue</t>
  </si>
  <si>
    <t>J1GK2270</t>
  </si>
  <si>
    <t>SHOE WAVE MUJIN WOS</t>
  </si>
  <si>
    <t>J1GK2271</t>
  </si>
  <si>
    <t>41</t>
  </si>
  <si>
    <t>Jazzy/Bluebird/Blue Opal</t>
  </si>
  <si>
    <t>42</t>
  </si>
  <si>
    <t>PearlBlue/High-Vis Pink/P.Punch</t>
  </si>
  <si>
    <t>J1GK2273</t>
  </si>
  <si>
    <t>SHOE WAVE IBUKI WOS</t>
  </si>
  <si>
    <t>Ghost Gray/High-Vis Pink/P.Punch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</si>
  <si>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</si>
  <si>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</si>
  <si>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</si>
  <si>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</si>
  <si>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</si>
  <si>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</si>
  <si>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</si>
  <si>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</si>
  <si>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</si>
  <si>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</si>
  <si>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</si>
  <si>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</si>
  <si>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RRP</t>
  </si>
  <si>
    <t>IMAGE</t>
  </si>
  <si>
    <t>WHL</t>
  </si>
  <si>
    <t>CAT</t>
  </si>
  <si>
    <t>CAT I</t>
  </si>
  <si>
    <t>COLOR NAME</t>
  </si>
  <si>
    <t>TOTAL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</si>
</sst>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0"/>
  </numFmts>
  <fonts count="4" x14ac:knownFonts="1">
    <font>
      <sz val="11"/>
      <name val="Calibri"/>
      <charset val="1"/>
    </font>
    <font>
      <sz val="8"/>
      <name val="Calibri"/>
      <family val="2"/>
    </font>
    <font>
      <b/>
      <sz val="8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#\ 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#\ 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3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31</xdr:row>
      <xdr:rowOff>581024</xdr:rowOff>
    </xdr:from>
    <xdr:ext cx="581024" cy="581025"/>
    <xdr:pic>
      <xdr:nvPicPr>
        <xdr:cNvPr id="17" name="J1GC1840_51.jp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18" name="J1GC2202_51.jp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19" name="J1GC2203_51.jp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20" name="J1GC2203_53.jp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21" name="J1GC2203_56.jp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22" name="J1GC2210_51.jp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23" name="J1GC2210_51.jp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24" name="J1GC2210_52.jpg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25" name="J1GC2226_20.jpg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26" name="J1GC2226_20.jpg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27" name="J1GC2232_01.jpg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28" name="J1GC2232_01.jpg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29" name="J1GC2234_53.jpg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31" name="J1GC2279_02.jpg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32" name="J1GC2302_01.jpg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33" name="J1GC2302_01.jpg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34" name="J1GC2302_03.jpg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35" name="J1GC2302_03.jpg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36" name="J1GC2302_04.jpg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37" name="J1GC2303_01.jpg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38" name="J1GC2303_02.jpg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39" name="J1GC2303_04.jpg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40" name="J1GC2303_04.jpg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41" name="J1GC2303_05.jpg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42" name="J1GC2303_05.jpg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43" name="J1GC2309_01.jpg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44" name="J1GC2309_02.jpg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45" name="J1GC2309_04.jpg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1</xdr:row>
      <xdr:rowOff>19049</xdr:rowOff>
    </xdr:from>
    <xdr:ext cx="581024" cy="581025"/>
    <xdr:pic>
      <xdr:nvPicPr>
        <xdr:cNvPr id="46" name="J1GC2309_51.jpg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390524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581024</xdr:rowOff>
    </xdr:from>
    <xdr:ext cx="581024" cy="581025"/>
    <xdr:pic>
      <xdr:nvPicPr>
        <xdr:cNvPr id="47" name="J1GC2309_51.jpg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181927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581024</xdr:rowOff>
    </xdr:from>
    <xdr:ext cx="581024" cy="581025"/>
    <xdr:pic>
      <xdr:nvPicPr>
        <xdr:cNvPr id="49" name="J1GC2309_53.jpg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773429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</xdr:row>
      <xdr:rowOff>581024</xdr:rowOff>
    </xdr:from>
    <xdr:ext cx="581024" cy="581025"/>
    <xdr:pic>
      <xdr:nvPicPr>
        <xdr:cNvPr id="50" name="J1GC2309_53.jpg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135445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</xdr:row>
      <xdr:rowOff>581024</xdr:rowOff>
    </xdr:from>
    <xdr:ext cx="581024" cy="581025"/>
    <xdr:pic>
      <xdr:nvPicPr>
        <xdr:cNvPr id="52" name="J1GC2310_02.jpg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7153274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581024</xdr:rowOff>
    </xdr:from>
    <xdr:ext cx="581024" cy="581025"/>
    <xdr:pic>
      <xdr:nvPicPr>
        <xdr:cNvPr id="84" name="J1GC2381_52.jpg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17611724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</xdr:row>
      <xdr:rowOff>581024</xdr:rowOff>
    </xdr:from>
    <xdr:ext cx="581024" cy="581025"/>
    <xdr:pic>
      <xdr:nvPicPr>
        <xdr:cNvPr id="87" name="J1GC2383_32.jpg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135445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</xdr:row>
      <xdr:rowOff>581024</xdr:rowOff>
    </xdr:from>
    <xdr:ext cx="581024" cy="581025"/>
    <xdr:pic>
      <xdr:nvPicPr>
        <xdr:cNvPr id="89" name="J1GC2383_33.jpg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112204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</xdr:row>
      <xdr:rowOff>581024</xdr:rowOff>
    </xdr:from>
    <xdr:ext cx="581024" cy="581025"/>
    <xdr:pic>
      <xdr:nvPicPr>
        <xdr:cNvPr id="94" name="J1GD2202_71.jpg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2505074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</xdr:row>
      <xdr:rowOff>581024</xdr:rowOff>
    </xdr:from>
    <xdr:ext cx="581024" cy="581025"/>
    <xdr:pic>
      <xdr:nvPicPr>
        <xdr:cNvPr id="119" name="J1GD2303_21.jpg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135445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</xdr:row>
      <xdr:rowOff>581024</xdr:rowOff>
    </xdr:from>
    <xdr:ext cx="581024" cy="581025"/>
    <xdr:pic>
      <xdr:nvPicPr>
        <xdr:cNvPr id="120" name="J1GD2303_21.jpg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14125574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</xdr:row>
      <xdr:rowOff>581024</xdr:rowOff>
    </xdr:from>
    <xdr:ext cx="581024" cy="581025"/>
    <xdr:pic>
      <xdr:nvPicPr>
        <xdr:cNvPr id="122" name="J1GD2303_24.jpg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76199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</xdr:row>
      <xdr:rowOff>581024</xdr:rowOff>
    </xdr:from>
    <xdr:ext cx="581024" cy="581025"/>
    <xdr:pic>
      <xdr:nvPicPr>
        <xdr:cNvPr id="124" name="J1GD2303_25.jpg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112204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</xdr:row>
      <xdr:rowOff>581024</xdr:rowOff>
    </xdr:from>
    <xdr:ext cx="581024" cy="581025"/>
    <xdr:pic>
      <xdr:nvPicPr>
        <xdr:cNvPr id="127" name="J1GD2309_21.jpg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19240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</xdr:row>
      <xdr:rowOff>581024</xdr:rowOff>
    </xdr:from>
    <xdr:ext cx="581024" cy="581025"/>
    <xdr:pic>
      <xdr:nvPicPr>
        <xdr:cNvPr id="129" name="J1GD2309_71.jpg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1343024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</xdr:row>
      <xdr:rowOff>581024</xdr:rowOff>
    </xdr:from>
    <xdr:ext cx="581024" cy="581025"/>
    <xdr:pic>
      <xdr:nvPicPr>
        <xdr:cNvPr id="133" name="J1GD2309_73.jpg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4829174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581024</xdr:rowOff>
    </xdr:from>
    <xdr:ext cx="581024" cy="581025"/>
    <xdr:pic>
      <xdr:nvPicPr>
        <xdr:cNvPr id="137" name="J1GD2310_21.jpg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158686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581024</xdr:rowOff>
    </xdr:from>
    <xdr:ext cx="581024" cy="581025"/>
    <xdr:pic>
      <xdr:nvPicPr>
        <xdr:cNvPr id="147" name="J1GD2318_71.jpg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8315324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581024</xdr:rowOff>
    </xdr:from>
    <xdr:ext cx="581024" cy="581025"/>
    <xdr:pic>
      <xdr:nvPicPr>
        <xdr:cNvPr id="149" name="J1GD2318_72.jpg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9477374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</xdr:row>
      <xdr:rowOff>581024</xdr:rowOff>
    </xdr:from>
    <xdr:ext cx="581024" cy="581025"/>
    <xdr:pic>
      <xdr:nvPicPr>
        <xdr:cNvPr id="151" name="J1GD2318_74.jpg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3667124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581024</xdr:rowOff>
    </xdr:from>
    <xdr:ext cx="581024" cy="581025"/>
    <xdr:pic>
      <xdr:nvPicPr>
        <xdr:cNvPr id="153" name="J1GD2330_21.jpg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12963524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</xdr:row>
      <xdr:rowOff>581024</xdr:rowOff>
    </xdr:from>
    <xdr:ext cx="581024" cy="581025"/>
    <xdr:pic>
      <xdr:nvPicPr>
        <xdr:cNvPr id="159" name="J1GD2344_72.jpg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14125574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</xdr:row>
      <xdr:rowOff>581024</xdr:rowOff>
    </xdr:from>
    <xdr:ext cx="581024" cy="581025"/>
    <xdr:pic>
      <xdr:nvPicPr>
        <xdr:cNvPr id="162" name="J1GD2348_72.jpg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14125574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581024</xdr:rowOff>
    </xdr:from>
    <xdr:ext cx="581024" cy="581025"/>
    <xdr:pic>
      <xdr:nvPicPr>
        <xdr:cNvPr id="164" name="J1GD2348_73.jpg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15287624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581024</xdr:rowOff>
    </xdr:from>
    <xdr:ext cx="581024" cy="581025"/>
    <xdr:pic>
      <xdr:nvPicPr>
        <xdr:cNvPr id="168" name="J1GD2381_73.jpg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1005839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</xdr:row>
      <xdr:rowOff>581024</xdr:rowOff>
    </xdr:from>
    <xdr:ext cx="581024" cy="581025"/>
    <xdr:pic>
      <xdr:nvPicPr>
        <xdr:cNvPr id="176" name="J1GJ2259_51.jpg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1238249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</xdr:row>
      <xdr:rowOff>581024</xdr:rowOff>
    </xdr:from>
    <xdr:ext cx="581024" cy="581025"/>
    <xdr:pic>
      <xdr:nvPicPr>
        <xdr:cNvPr id="177" name="J1GJ2270_01.jpg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308609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581024</xdr:rowOff>
    </xdr:from>
    <xdr:ext cx="581024" cy="581025"/>
    <xdr:pic>
      <xdr:nvPicPr>
        <xdr:cNvPr id="179" name="J1GJ2270_02.jpg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0" y="10639424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</xdr:row>
      <xdr:rowOff>581024</xdr:rowOff>
    </xdr:from>
    <xdr:ext cx="581024" cy="581025"/>
    <xdr:pic>
      <xdr:nvPicPr>
        <xdr:cNvPr id="183" name="J1GJ2271_31.jpg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1238249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</xdr:row>
      <xdr:rowOff>581024</xdr:rowOff>
    </xdr:from>
    <xdr:ext cx="581024" cy="581025"/>
    <xdr:pic>
      <xdr:nvPicPr>
        <xdr:cNvPr id="185" name="J1GJ2271_32.jpg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0" y="5991224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</xdr:row>
      <xdr:rowOff>581024</xdr:rowOff>
    </xdr:from>
    <xdr:ext cx="581024" cy="581025"/>
    <xdr:pic>
      <xdr:nvPicPr>
        <xdr:cNvPr id="187" name="J1GJ2271_33.jpg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0" y="1703069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581024</xdr:rowOff>
    </xdr:from>
    <xdr:ext cx="581024" cy="581025"/>
    <xdr:pic>
      <xdr:nvPicPr>
        <xdr:cNvPr id="190" name="J1GJ2273_02.jpg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0" y="1470659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</xdr:row>
      <xdr:rowOff>581024</xdr:rowOff>
    </xdr:from>
    <xdr:ext cx="581024" cy="581025"/>
    <xdr:pic>
      <xdr:nvPicPr>
        <xdr:cNvPr id="198" name="J1GK2270_21.jpg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42481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581024</xdr:rowOff>
    </xdr:from>
    <xdr:ext cx="581024" cy="581025"/>
    <xdr:pic>
      <xdr:nvPicPr>
        <xdr:cNvPr id="201" name="J1GK2271_41.jpg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541019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581024</xdr:rowOff>
    </xdr:from>
    <xdr:ext cx="581024" cy="581025"/>
    <xdr:pic>
      <xdr:nvPicPr>
        <xdr:cNvPr id="203" name="J1GK2271_42.jpg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65722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</xdr:row>
      <xdr:rowOff>581024</xdr:rowOff>
    </xdr:from>
    <xdr:ext cx="581024" cy="581025"/>
    <xdr:pic>
      <xdr:nvPicPr>
        <xdr:cNvPr id="205" name="J1GK2273_21.jpg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8896349"/>
          <a:ext cx="581024" cy="5810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581024</xdr:rowOff>
    </xdr:from>
    <xdr:ext cx="581024" cy="581025"/>
    <xdr:pic>
      <xdr:nvPicPr>
        <xdr:cNvPr id="207" name="J1GK2273_22.jpg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16449674"/>
          <a:ext cx="581024" cy="58102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elle1" displayName="Tabelle1" ref="A1:AG32" totalsRowShown="0" headerRowDxfId="35" dataDxfId="34">
  <sortState ref="A3:AG32">
    <sortCondition sortBy="cellColor" ref="AC1:AC32" dxfId="33"/>
  </sortState>
  <tableColumns count="33">
    <tableColumn id="1" name="IMAGE" dataDxfId="32"/>
    <tableColumn id="2" name="STA" dataDxfId="31"/>
    <tableColumn id="3" name="ART" dataDxfId="30"/>
    <tableColumn id="4" name="DESCART" dataDxfId="29"/>
    <tableColumn id="45" name="COLOR NAME" dataDxfId="28"/>
    <tableColumn id="5" name="COL" dataDxfId="27"/>
    <tableColumn id="14" name="3" dataDxfId="26"/>
    <tableColumn id="15" name="3H" dataDxfId="25"/>
    <tableColumn id="16" name="4" dataDxfId="24"/>
    <tableColumn id="17" name="4H" dataDxfId="23"/>
    <tableColumn id="18" name="5" dataDxfId="22"/>
    <tableColumn id="19" name="5H" dataDxfId="21"/>
    <tableColumn id="20" name="6" dataDxfId="20"/>
    <tableColumn id="21" name="6H" dataDxfId="19"/>
    <tableColumn id="22" name="7" dataDxfId="18"/>
    <tableColumn id="23" name="7H" dataDxfId="17"/>
    <tableColumn id="24" name="8" dataDxfId="16"/>
    <tableColumn id="25" name="8H" dataDxfId="15"/>
    <tableColumn id="26" name="9" dataDxfId="14"/>
    <tableColumn id="27" name="9H" dataDxfId="13"/>
    <tableColumn id="28" name="10" dataDxfId="12"/>
    <tableColumn id="29" name="10H" dataDxfId="11"/>
    <tableColumn id="30" name="11" dataDxfId="10"/>
    <tableColumn id="31" name="11H" dataDxfId="9"/>
    <tableColumn id="32" name="12" dataDxfId="8"/>
    <tableColumn id="33" name="13" dataDxfId="7"/>
    <tableColumn id="34" name="14" dataDxfId="6"/>
    <tableColumn id="35" name="15" dataDxfId="5"/>
    <tableColumn id="36" name="TOTAL QTY" dataDxfId="4">
      <calculatedColumnFormula>SUM(Tabelle1[[#This Row],[3]:[15]])</calculatedColumnFormula>
    </tableColumn>
    <tableColumn id="39" name="WHL" dataDxfId="3"/>
    <tableColumn id="37" name="RRP" dataDxfId="2">
      <calculatedColumnFormula>Tabelle1[[#This Row],[WHL]]*2</calculatedColumnFormula>
    </tableColumn>
    <tableColumn id="40" name="CAT" dataDxfId="1"/>
    <tableColumn id="41" name="CAT 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zoomScaleNormal="100" workbookViewId="0">
      <pane ySplit="1" topLeftCell="A2" activePane="bottomLeft" state="frozen"/>
      <selection pane="bottomLeft" activeCell="AK4" sqref="AK4"/>
    </sheetView>
  </sheetViews>
  <sheetFormatPr defaultColWidth="11.42578125" defaultRowHeight="15" x14ac:dyDescent="0.25"/>
  <cols>
    <col min="1" max="1" width="11.42578125" customWidth="1"/>
    <col min="2" max="2" width="10.5703125" customWidth="1"/>
    <col min="3" max="3" width="10.140625" customWidth="1"/>
    <col min="4" max="4" width="22.42578125" customWidth="1"/>
    <col min="5" max="5" width="17.7109375" style="4" customWidth="1"/>
    <col min="6" max="6" width="7" customWidth="1"/>
    <col min="7" max="7" width="4" customWidth="1"/>
    <col min="8" max="8" width="5" customWidth="1"/>
    <col min="9" max="9" width="4.140625" customWidth="1"/>
    <col min="10" max="10" width="5" customWidth="1"/>
    <col min="11" max="11" width="4.140625" customWidth="1"/>
    <col min="12" max="12" width="5" customWidth="1"/>
    <col min="13" max="13" width="4.140625" customWidth="1"/>
    <col min="14" max="14" width="5" customWidth="1"/>
    <col min="15" max="15" width="4.140625" customWidth="1"/>
    <col min="16" max="16" width="5" customWidth="1"/>
    <col min="17" max="17" width="4.140625" customWidth="1"/>
    <col min="18" max="18" width="5" customWidth="1"/>
    <col min="19" max="19" width="4.140625" customWidth="1"/>
    <col min="20" max="20" width="5" customWidth="1"/>
    <col min="21" max="21" width="4.85546875" customWidth="1"/>
    <col min="22" max="22" width="5.85546875" customWidth="1"/>
    <col min="23" max="23" width="4.85546875" customWidth="1"/>
    <col min="24" max="24" width="5.85546875" customWidth="1"/>
    <col min="25" max="28" width="4.85546875" customWidth="1"/>
    <col min="29" max="29" width="8.42578125" style="3" customWidth="1"/>
    <col min="30" max="31" width="8.42578125" customWidth="1"/>
    <col min="32" max="32" width="12.7109375" customWidth="1"/>
    <col min="33" max="33" width="8" customWidth="1"/>
  </cols>
  <sheetData>
    <row r="1" spans="1:33" ht="29.45" customHeight="1" x14ac:dyDescent="0.25">
      <c r="A1" s="5" t="s">
        <v>113</v>
      </c>
      <c r="B1" s="5" t="s">
        <v>0</v>
      </c>
      <c r="C1" s="5" t="s">
        <v>1</v>
      </c>
      <c r="D1" s="5" t="s">
        <v>2</v>
      </c>
      <c r="E1" s="6" t="s">
        <v>117</v>
      </c>
      <c r="F1" s="5" t="s">
        <v>3</v>
      </c>
      <c r="G1" s="8" t="s">
        <v>100</v>
      </c>
      <c r="H1" s="8" t="s">
        <v>4</v>
      </c>
      <c r="I1" s="8" t="s">
        <v>101</v>
      </c>
      <c r="J1" s="8" t="s">
        <v>5</v>
      </c>
      <c r="K1" s="8" t="s">
        <v>102</v>
      </c>
      <c r="L1" s="8" t="s">
        <v>6</v>
      </c>
      <c r="M1" s="8" t="s">
        <v>103</v>
      </c>
      <c r="N1" s="8" t="s">
        <v>7</v>
      </c>
      <c r="O1" s="8" t="s">
        <v>104</v>
      </c>
      <c r="P1" s="8" t="s">
        <v>8</v>
      </c>
      <c r="Q1" s="8" t="s">
        <v>105</v>
      </c>
      <c r="R1" s="8" t="s">
        <v>9</v>
      </c>
      <c r="S1" s="8" t="s">
        <v>106</v>
      </c>
      <c r="T1" s="8" t="s">
        <v>10</v>
      </c>
      <c r="U1" s="8" t="s">
        <v>107</v>
      </c>
      <c r="V1" s="8" t="s">
        <v>11</v>
      </c>
      <c r="W1" s="8" t="s">
        <v>34</v>
      </c>
      <c r="X1" s="8" t="s">
        <v>12</v>
      </c>
      <c r="Y1" s="8" t="s">
        <v>108</v>
      </c>
      <c r="Z1" s="8" t="s">
        <v>109</v>
      </c>
      <c r="AA1" s="8" t="s">
        <v>110</v>
      </c>
      <c r="AB1" s="8" t="s">
        <v>111</v>
      </c>
      <c r="AC1" s="7" t="s">
        <v>118</v>
      </c>
      <c r="AD1" s="5" t="s">
        <v>114</v>
      </c>
      <c r="AE1" s="5" t="s">
        <v>112</v>
      </c>
      <c r="AF1" s="5" t="s">
        <v>115</v>
      </c>
      <c r="AG1" s="5" t="s">
        <v>116</v>
      </c>
    </row>
    <row r="2" spans="1:33" ht="45.6" customHeight="1" x14ac:dyDescent="0.25">
      <c r="A2" s="1"/>
      <c r="B2" s="9" t="s">
        <v>13</v>
      </c>
      <c r="C2" s="9" t="s">
        <v>23</v>
      </c>
      <c r="D2" s="9" t="s">
        <v>24</v>
      </c>
      <c r="E2" s="10" t="s">
        <v>25</v>
      </c>
      <c r="F2" s="9" t="s">
        <v>17</v>
      </c>
      <c r="G2" s="13"/>
      <c r="H2" s="13"/>
      <c r="I2" s="13"/>
      <c r="J2" s="13"/>
      <c r="K2" s="13"/>
      <c r="L2" s="13"/>
      <c r="M2" s="2">
        <v>6</v>
      </c>
      <c r="N2" s="2">
        <v>3</v>
      </c>
      <c r="O2" s="2">
        <v>77</v>
      </c>
      <c r="P2" s="2">
        <v>47</v>
      </c>
      <c r="Q2" s="2">
        <v>124</v>
      </c>
      <c r="R2" s="2">
        <v>132</v>
      </c>
      <c r="S2" s="2">
        <v>99</v>
      </c>
      <c r="T2" s="2">
        <v>112</v>
      </c>
      <c r="U2" s="2">
        <v>102</v>
      </c>
      <c r="V2" s="2">
        <v>82</v>
      </c>
      <c r="W2" s="2">
        <v>36</v>
      </c>
      <c r="X2" s="2">
        <v>51</v>
      </c>
      <c r="Y2" s="13"/>
      <c r="Z2" s="13"/>
      <c r="AA2" s="2">
        <v>6</v>
      </c>
      <c r="AB2" s="13"/>
      <c r="AC2" s="11">
        <f>SUM(Tabelle1[[#This Row],[3]:[15]])</f>
        <v>877</v>
      </c>
      <c r="AD2" s="12">
        <v>75</v>
      </c>
      <c r="AE2" s="12">
        <f>Tabelle1[[#This Row],[WHL]]*2</f>
        <v>150</v>
      </c>
      <c r="AF2" s="9" t="s">
        <v>18</v>
      </c>
      <c r="AG2" s="9" t="s">
        <v>14</v>
      </c>
    </row>
    <row r="3" spans="1:33" ht="45.6" customHeight="1" x14ac:dyDescent="0.25">
      <c r="A3" s="1"/>
      <c r="B3" s="9" t="s">
        <v>13</v>
      </c>
      <c r="C3" s="9" t="s">
        <v>48</v>
      </c>
      <c r="D3" s="9" t="s">
        <v>39</v>
      </c>
      <c r="E3" s="10" t="s">
        <v>49</v>
      </c>
      <c r="F3" s="9" t="s">
        <v>47</v>
      </c>
      <c r="G3" s="13"/>
      <c r="H3" s="13"/>
      <c r="I3" s="2">
        <v>14</v>
      </c>
      <c r="J3" s="2">
        <v>77</v>
      </c>
      <c r="K3" s="2">
        <v>127</v>
      </c>
      <c r="L3" s="2">
        <v>112</v>
      </c>
      <c r="M3" s="2">
        <v>114</v>
      </c>
      <c r="N3" s="2">
        <v>132</v>
      </c>
      <c r="O3" s="2">
        <v>121</v>
      </c>
      <c r="P3" s="2">
        <v>46</v>
      </c>
      <c r="Q3" s="13"/>
      <c r="R3" s="2">
        <v>1</v>
      </c>
      <c r="S3" s="2">
        <v>2</v>
      </c>
      <c r="T3" s="2">
        <v>5</v>
      </c>
      <c r="U3" s="2">
        <v>3</v>
      </c>
      <c r="V3" s="13"/>
      <c r="W3" s="13"/>
      <c r="X3" s="13"/>
      <c r="Y3" s="13"/>
      <c r="Z3" s="13"/>
      <c r="AA3" s="13"/>
      <c r="AB3" s="13"/>
      <c r="AC3" s="11">
        <f>SUM(Tabelle1[[#This Row],[3]:[15]])</f>
        <v>754</v>
      </c>
      <c r="AD3" s="12">
        <v>80</v>
      </c>
      <c r="AE3" s="12">
        <f>Tabelle1[[#This Row],[WHL]]*2</f>
        <v>160</v>
      </c>
      <c r="AF3" s="9" t="s">
        <v>18</v>
      </c>
      <c r="AG3" s="9" t="s">
        <v>14</v>
      </c>
    </row>
    <row r="4" spans="1:33" ht="45.6" customHeight="1" x14ac:dyDescent="0.25">
      <c r="A4" s="1"/>
      <c r="B4" s="9" t="s">
        <v>13</v>
      </c>
      <c r="C4" s="9" t="s">
        <v>52</v>
      </c>
      <c r="D4" s="9" t="s">
        <v>53</v>
      </c>
      <c r="E4" s="10" t="s">
        <v>54</v>
      </c>
      <c r="F4" s="9" t="s">
        <v>37</v>
      </c>
      <c r="G4" s="13"/>
      <c r="H4" s="13"/>
      <c r="I4" s="2">
        <v>124</v>
      </c>
      <c r="J4" s="2">
        <v>122</v>
      </c>
      <c r="K4" s="2">
        <v>138</v>
      </c>
      <c r="L4" s="2">
        <v>156</v>
      </c>
      <c r="M4" s="2">
        <v>122</v>
      </c>
      <c r="N4" s="13"/>
      <c r="O4" s="2">
        <v>105</v>
      </c>
      <c r="P4" s="2">
        <v>42</v>
      </c>
      <c r="Q4" s="2">
        <v>26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1">
        <f>SUM(Tabelle1[[#This Row],[3]:[15]])</f>
        <v>835</v>
      </c>
      <c r="AD4" s="12">
        <v>75</v>
      </c>
      <c r="AE4" s="12">
        <f>Tabelle1[[#This Row],[WHL]]*2</f>
        <v>150</v>
      </c>
      <c r="AF4" s="9" t="s">
        <v>18</v>
      </c>
      <c r="AG4" s="9" t="s">
        <v>14</v>
      </c>
    </row>
    <row r="5" spans="1:33" ht="45.6" customHeight="1" x14ac:dyDescent="0.25">
      <c r="A5" s="1"/>
      <c r="B5" s="9" t="s">
        <v>15</v>
      </c>
      <c r="C5" s="9" t="s">
        <v>52</v>
      </c>
      <c r="D5" s="9" t="s">
        <v>53</v>
      </c>
      <c r="E5" s="10" t="s">
        <v>40</v>
      </c>
      <c r="F5" s="9" t="s">
        <v>42</v>
      </c>
      <c r="G5" s="13"/>
      <c r="H5" s="13"/>
      <c r="I5" s="13"/>
      <c r="J5" s="2">
        <v>124</v>
      </c>
      <c r="K5" s="2">
        <v>127</v>
      </c>
      <c r="L5" s="2">
        <v>100</v>
      </c>
      <c r="M5" s="2">
        <v>120</v>
      </c>
      <c r="N5" s="2">
        <v>103</v>
      </c>
      <c r="O5" s="2">
        <v>4</v>
      </c>
      <c r="P5" s="2">
        <v>116</v>
      </c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1">
        <f>SUM(Tabelle1[[#This Row],[3]:[15]])</f>
        <v>694</v>
      </c>
      <c r="AD5" s="12">
        <v>75</v>
      </c>
      <c r="AE5" s="12">
        <f>Tabelle1[[#This Row],[WHL]]*2</f>
        <v>150</v>
      </c>
      <c r="AF5" s="9" t="s">
        <v>18</v>
      </c>
      <c r="AG5" s="9" t="s">
        <v>14</v>
      </c>
    </row>
    <row r="6" spans="1:33" ht="45.6" customHeight="1" x14ac:dyDescent="0.25">
      <c r="A6" s="1"/>
      <c r="B6" s="9" t="s">
        <v>15</v>
      </c>
      <c r="C6" s="9" t="s">
        <v>35</v>
      </c>
      <c r="D6" s="9" t="s">
        <v>36</v>
      </c>
      <c r="E6" s="10" t="s">
        <v>38</v>
      </c>
      <c r="F6" s="9" t="s">
        <v>37</v>
      </c>
      <c r="G6" s="13"/>
      <c r="H6" s="13"/>
      <c r="I6" s="2">
        <v>15</v>
      </c>
      <c r="J6" s="2">
        <v>68</v>
      </c>
      <c r="K6" s="2">
        <v>96</v>
      </c>
      <c r="L6" s="2">
        <v>121</v>
      </c>
      <c r="M6" s="2">
        <v>111</v>
      </c>
      <c r="N6" s="2">
        <v>125</v>
      </c>
      <c r="O6" s="2">
        <v>116</v>
      </c>
      <c r="P6" s="2">
        <v>89</v>
      </c>
      <c r="Q6" s="2">
        <v>38</v>
      </c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1">
        <f>SUM(Tabelle1[[#This Row],[3]:[15]])</f>
        <v>779</v>
      </c>
      <c r="AD6" s="12">
        <v>90</v>
      </c>
      <c r="AE6" s="12">
        <f>Tabelle1[[#This Row],[WHL]]*2</f>
        <v>180</v>
      </c>
      <c r="AF6" s="9" t="s">
        <v>18</v>
      </c>
      <c r="AG6" s="9" t="s">
        <v>14</v>
      </c>
    </row>
    <row r="7" spans="1:33" ht="45.6" customHeight="1" x14ac:dyDescent="0.25">
      <c r="A7" s="1"/>
      <c r="B7" s="9" t="s">
        <v>13</v>
      </c>
      <c r="C7" s="9" t="s">
        <v>78</v>
      </c>
      <c r="D7" s="9" t="s">
        <v>79</v>
      </c>
      <c r="E7" s="10" t="s">
        <v>80</v>
      </c>
      <c r="F7" s="9" t="s">
        <v>21</v>
      </c>
      <c r="G7" s="13"/>
      <c r="H7" s="13"/>
      <c r="I7" s="13"/>
      <c r="J7" s="13"/>
      <c r="K7" s="13"/>
      <c r="L7" s="13"/>
      <c r="M7" s="2">
        <v>1</v>
      </c>
      <c r="N7" s="13"/>
      <c r="O7" s="2">
        <v>13</v>
      </c>
      <c r="P7" s="2">
        <v>30</v>
      </c>
      <c r="Q7" s="2">
        <v>62</v>
      </c>
      <c r="R7" s="2">
        <v>88</v>
      </c>
      <c r="S7" s="2">
        <v>98</v>
      </c>
      <c r="T7" s="2">
        <v>79</v>
      </c>
      <c r="U7" s="2">
        <v>80</v>
      </c>
      <c r="V7" s="2">
        <v>61</v>
      </c>
      <c r="W7" s="2">
        <v>36</v>
      </c>
      <c r="X7" s="2">
        <v>36</v>
      </c>
      <c r="Y7" s="2">
        <v>20</v>
      </c>
      <c r="Z7" s="2">
        <v>7</v>
      </c>
      <c r="AA7" s="13"/>
      <c r="AB7" s="13"/>
      <c r="AC7" s="11">
        <f>SUM(Tabelle1[[#This Row],[3]:[15]])</f>
        <v>611</v>
      </c>
      <c r="AD7" s="12">
        <v>80</v>
      </c>
      <c r="AE7" s="12">
        <f>Tabelle1[[#This Row],[WHL]]*2</f>
        <v>160</v>
      </c>
      <c r="AF7" s="9" t="s">
        <v>18</v>
      </c>
      <c r="AG7" s="9" t="s">
        <v>14</v>
      </c>
    </row>
    <row r="8" spans="1:33" ht="45.6" customHeight="1" x14ac:dyDescent="0.25">
      <c r="A8" s="1"/>
      <c r="B8" s="9" t="s">
        <v>13</v>
      </c>
      <c r="C8" s="9" t="s">
        <v>60</v>
      </c>
      <c r="D8" s="9" t="s">
        <v>61</v>
      </c>
      <c r="E8" s="10" t="s">
        <v>64</v>
      </c>
      <c r="F8" s="9" t="s">
        <v>56</v>
      </c>
      <c r="G8" s="2">
        <v>4</v>
      </c>
      <c r="H8" s="2">
        <v>8</v>
      </c>
      <c r="I8" s="2">
        <v>11</v>
      </c>
      <c r="J8" s="13"/>
      <c r="K8" s="2">
        <v>69</v>
      </c>
      <c r="L8" s="2">
        <v>51</v>
      </c>
      <c r="M8" s="2">
        <v>157</v>
      </c>
      <c r="N8" s="2">
        <v>132</v>
      </c>
      <c r="O8" s="2">
        <v>44</v>
      </c>
      <c r="P8" s="2">
        <v>72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1">
        <f>SUM(Tabelle1[[#This Row],[3]:[15]])</f>
        <v>548</v>
      </c>
      <c r="AD8" s="12">
        <v>72.5</v>
      </c>
      <c r="AE8" s="12">
        <f>Tabelle1[[#This Row],[WHL]]*2</f>
        <v>145</v>
      </c>
      <c r="AF8" s="9" t="s">
        <v>18</v>
      </c>
      <c r="AG8" s="9" t="s">
        <v>14</v>
      </c>
    </row>
    <row r="9" spans="1:33" ht="45.6" customHeight="1" x14ac:dyDescent="0.25">
      <c r="A9" s="1"/>
      <c r="B9" s="9" t="s">
        <v>13</v>
      </c>
      <c r="C9" s="9" t="s">
        <v>90</v>
      </c>
      <c r="D9" s="9" t="s">
        <v>91</v>
      </c>
      <c r="E9" s="10" t="s">
        <v>45</v>
      </c>
      <c r="F9" s="9" t="s">
        <v>42</v>
      </c>
      <c r="G9" s="13"/>
      <c r="H9" s="13"/>
      <c r="I9" s="2">
        <v>14</v>
      </c>
      <c r="J9" s="2">
        <v>32</v>
      </c>
      <c r="K9" s="2">
        <v>53</v>
      </c>
      <c r="L9" s="2">
        <v>76</v>
      </c>
      <c r="M9" s="2">
        <v>89</v>
      </c>
      <c r="N9" s="2">
        <v>82</v>
      </c>
      <c r="O9" s="2">
        <v>60</v>
      </c>
      <c r="P9" s="2">
        <v>51</v>
      </c>
      <c r="Q9" s="2">
        <v>18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1">
        <f>SUM(Tabelle1[[#This Row],[3]:[15]])</f>
        <v>475</v>
      </c>
      <c r="AD9" s="12">
        <v>80</v>
      </c>
      <c r="AE9" s="12">
        <f>Tabelle1[[#This Row],[WHL]]*2</f>
        <v>160</v>
      </c>
      <c r="AF9" s="9" t="s">
        <v>18</v>
      </c>
      <c r="AG9" s="9" t="s">
        <v>14</v>
      </c>
    </row>
    <row r="10" spans="1:33" ht="45.6" customHeight="1" x14ac:dyDescent="0.25">
      <c r="A10" s="1"/>
      <c r="B10" s="9" t="s">
        <v>13</v>
      </c>
      <c r="C10" s="9" t="s">
        <v>52</v>
      </c>
      <c r="D10" s="9" t="s">
        <v>53</v>
      </c>
      <c r="E10" s="10" t="s">
        <v>55</v>
      </c>
      <c r="F10" s="9" t="s">
        <v>43</v>
      </c>
      <c r="G10" s="13"/>
      <c r="H10" s="2">
        <v>1</v>
      </c>
      <c r="I10" s="2">
        <v>21</v>
      </c>
      <c r="J10" s="2">
        <v>52</v>
      </c>
      <c r="K10" s="2">
        <v>65</v>
      </c>
      <c r="L10" s="2">
        <v>66</v>
      </c>
      <c r="M10" s="2">
        <v>72</v>
      </c>
      <c r="N10" s="2">
        <v>41</v>
      </c>
      <c r="O10" s="2">
        <v>45</v>
      </c>
      <c r="P10" s="2">
        <v>32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1">
        <f>SUM(Tabelle1[[#This Row],[3]:[15]])</f>
        <v>395</v>
      </c>
      <c r="AD10" s="12">
        <v>75</v>
      </c>
      <c r="AE10" s="12">
        <f>Tabelle1[[#This Row],[WHL]]*2</f>
        <v>150</v>
      </c>
      <c r="AF10" s="9" t="s">
        <v>18</v>
      </c>
      <c r="AG10" s="9" t="s">
        <v>14</v>
      </c>
    </row>
    <row r="11" spans="1:33" ht="45.6" customHeight="1" x14ac:dyDescent="0.25">
      <c r="A11" s="1"/>
      <c r="B11" s="9" t="s">
        <v>13</v>
      </c>
      <c r="C11" s="9" t="s">
        <v>92</v>
      </c>
      <c r="D11" s="9" t="s">
        <v>29</v>
      </c>
      <c r="E11" s="10" t="s">
        <v>94</v>
      </c>
      <c r="F11" s="9" t="s">
        <v>93</v>
      </c>
      <c r="G11" s="13"/>
      <c r="H11" s="2">
        <v>5</v>
      </c>
      <c r="I11" s="13"/>
      <c r="J11" s="2">
        <v>22</v>
      </c>
      <c r="K11" s="2">
        <v>60</v>
      </c>
      <c r="L11" s="2">
        <v>53</v>
      </c>
      <c r="M11" s="2">
        <v>38</v>
      </c>
      <c r="N11" s="2">
        <v>44</v>
      </c>
      <c r="O11" s="2">
        <v>41</v>
      </c>
      <c r="P11" s="2">
        <v>16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1">
        <f>SUM(Tabelle1[[#This Row],[3]:[15]])</f>
        <v>279</v>
      </c>
      <c r="AD11" s="12">
        <v>75</v>
      </c>
      <c r="AE11" s="12">
        <f>Tabelle1[[#This Row],[WHL]]*2</f>
        <v>150</v>
      </c>
      <c r="AF11" s="9" t="s">
        <v>18</v>
      </c>
      <c r="AG11" s="9" t="s">
        <v>14</v>
      </c>
    </row>
    <row r="12" spans="1:33" ht="45.6" customHeight="1" x14ac:dyDescent="0.25">
      <c r="A12" s="1"/>
      <c r="B12" s="9" t="s">
        <v>13</v>
      </c>
      <c r="C12" s="9" t="s">
        <v>82</v>
      </c>
      <c r="D12" s="9" t="s">
        <v>83</v>
      </c>
      <c r="E12" s="10" t="s">
        <v>81</v>
      </c>
      <c r="F12" s="9" t="s">
        <v>32</v>
      </c>
      <c r="G12" s="13"/>
      <c r="H12" s="13"/>
      <c r="I12" s="13"/>
      <c r="J12" s="13"/>
      <c r="K12" s="13"/>
      <c r="L12" s="13"/>
      <c r="M12" s="2">
        <v>2</v>
      </c>
      <c r="N12" s="2">
        <v>17</v>
      </c>
      <c r="O12" s="2">
        <v>5</v>
      </c>
      <c r="P12" s="2">
        <v>29</v>
      </c>
      <c r="Q12" s="2">
        <v>30</v>
      </c>
      <c r="R12" s="2">
        <v>57</v>
      </c>
      <c r="S12" s="2">
        <v>16</v>
      </c>
      <c r="T12" s="2">
        <v>27</v>
      </c>
      <c r="U12" s="2">
        <v>28</v>
      </c>
      <c r="V12" s="2">
        <v>22</v>
      </c>
      <c r="W12" s="2">
        <v>14</v>
      </c>
      <c r="X12" s="2">
        <v>13</v>
      </c>
      <c r="Y12" s="2">
        <v>1</v>
      </c>
      <c r="Z12" s="13"/>
      <c r="AA12" s="13"/>
      <c r="AB12" s="13"/>
      <c r="AC12" s="11">
        <f>SUM(Tabelle1[[#This Row],[3]:[15]])</f>
        <v>261</v>
      </c>
      <c r="AD12" s="12">
        <v>75</v>
      </c>
      <c r="AE12" s="12">
        <f>Tabelle1[[#This Row],[WHL]]*2</f>
        <v>150</v>
      </c>
      <c r="AF12" s="9" t="s">
        <v>18</v>
      </c>
      <c r="AG12" s="9" t="s">
        <v>14</v>
      </c>
    </row>
    <row r="13" spans="1:33" ht="45.6" customHeight="1" x14ac:dyDescent="0.25">
      <c r="A13" s="1"/>
      <c r="B13" s="9" t="s">
        <v>13</v>
      </c>
      <c r="C13" s="9" t="s">
        <v>92</v>
      </c>
      <c r="D13" s="9" t="s">
        <v>29</v>
      </c>
      <c r="E13" s="10" t="s">
        <v>96</v>
      </c>
      <c r="F13" s="9" t="s">
        <v>95</v>
      </c>
      <c r="G13" s="13"/>
      <c r="H13" s="2">
        <v>2</v>
      </c>
      <c r="I13" s="2">
        <v>24</v>
      </c>
      <c r="J13" s="2">
        <v>16</v>
      </c>
      <c r="K13" s="2">
        <v>49</v>
      </c>
      <c r="L13" s="2">
        <v>51</v>
      </c>
      <c r="M13" s="2">
        <v>19</v>
      </c>
      <c r="N13" s="2">
        <v>29</v>
      </c>
      <c r="O13" s="2">
        <v>41</v>
      </c>
      <c r="P13" s="2">
        <v>8</v>
      </c>
      <c r="Q13" s="2">
        <v>14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1">
        <f>SUM(Tabelle1[[#This Row],[3]:[15]])</f>
        <v>253</v>
      </c>
      <c r="AD13" s="12">
        <v>75</v>
      </c>
      <c r="AE13" s="12">
        <f>Tabelle1[[#This Row],[WHL]]*2</f>
        <v>150</v>
      </c>
      <c r="AF13" s="9" t="s">
        <v>18</v>
      </c>
      <c r="AG13" s="9" t="s">
        <v>14</v>
      </c>
    </row>
    <row r="14" spans="1:33" ht="45.6" customHeight="1" x14ac:dyDescent="0.25">
      <c r="A14" s="1"/>
      <c r="B14" s="9" t="s">
        <v>13</v>
      </c>
      <c r="C14" s="9" t="s">
        <v>27</v>
      </c>
      <c r="D14" s="9" t="s">
        <v>20</v>
      </c>
      <c r="E14" s="10" t="s">
        <v>28</v>
      </c>
      <c r="F14" s="9" t="s">
        <v>22</v>
      </c>
      <c r="G14" s="13"/>
      <c r="H14" s="13"/>
      <c r="I14" s="13"/>
      <c r="J14" s="13"/>
      <c r="K14" s="13"/>
      <c r="L14" s="13"/>
      <c r="M14" s="2">
        <v>3</v>
      </c>
      <c r="N14" s="2">
        <v>44</v>
      </c>
      <c r="O14" s="2">
        <v>74</v>
      </c>
      <c r="P14" s="13"/>
      <c r="Q14" s="13"/>
      <c r="R14" s="13"/>
      <c r="S14" s="2">
        <v>3</v>
      </c>
      <c r="T14" s="13"/>
      <c r="U14" s="2">
        <v>116</v>
      </c>
      <c r="V14" s="13"/>
      <c r="W14" s="13"/>
      <c r="X14" s="2">
        <v>11</v>
      </c>
      <c r="Y14" s="13"/>
      <c r="Z14" s="13"/>
      <c r="AA14" s="13"/>
      <c r="AB14" s="13"/>
      <c r="AC14" s="11">
        <f>SUM(Tabelle1[[#This Row],[3]:[15]])</f>
        <v>251</v>
      </c>
      <c r="AD14" s="12">
        <v>60</v>
      </c>
      <c r="AE14" s="12">
        <f>Tabelle1[[#This Row],[WHL]]*2</f>
        <v>120</v>
      </c>
      <c r="AF14" s="9" t="s">
        <v>18</v>
      </c>
      <c r="AG14" s="9" t="s">
        <v>14</v>
      </c>
    </row>
    <row r="15" spans="1:33" ht="45.6" customHeight="1" x14ac:dyDescent="0.25">
      <c r="A15" s="1"/>
      <c r="B15" s="9" t="s">
        <v>13</v>
      </c>
      <c r="C15" s="9" t="s">
        <v>23</v>
      </c>
      <c r="D15" s="9" t="s">
        <v>24</v>
      </c>
      <c r="E15" s="10" t="s">
        <v>26</v>
      </c>
      <c r="F15" s="9" t="s">
        <v>19</v>
      </c>
      <c r="G15" s="13"/>
      <c r="H15" s="13"/>
      <c r="I15" s="13"/>
      <c r="J15" s="13"/>
      <c r="K15" s="13"/>
      <c r="L15" s="13"/>
      <c r="M15" s="2">
        <v>6</v>
      </c>
      <c r="N15" s="13"/>
      <c r="O15" s="2">
        <v>32</v>
      </c>
      <c r="P15" s="2">
        <v>16</v>
      </c>
      <c r="Q15" s="2">
        <v>16</v>
      </c>
      <c r="R15" s="2">
        <v>45</v>
      </c>
      <c r="S15" s="2">
        <v>14</v>
      </c>
      <c r="T15" s="2">
        <v>2</v>
      </c>
      <c r="U15" s="2">
        <v>55</v>
      </c>
      <c r="V15" s="2">
        <v>14</v>
      </c>
      <c r="W15" s="2">
        <v>25</v>
      </c>
      <c r="X15" s="2">
        <v>5</v>
      </c>
      <c r="Y15" s="13"/>
      <c r="Z15" s="13"/>
      <c r="AA15" s="13"/>
      <c r="AB15" s="13"/>
      <c r="AC15" s="11">
        <f>SUM(Tabelle1[[#This Row],[3]:[15]])</f>
        <v>230</v>
      </c>
      <c r="AD15" s="12">
        <v>75</v>
      </c>
      <c r="AE15" s="12">
        <f>Tabelle1[[#This Row],[WHL]]*2</f>
        <v>150</v>
      </c>
      <c r="AF15" s="9" t="s">
        <v>18</v>
      </c>
      <c r="AG15" s="9" t="s">
        <v>14</v>
      </c>
    </row>
    <row r="16" spans="1:33" ht="45.6" customHeight="1" x14ac:dyDescent="0.25">
      <c r="A16" s="1"/>
      <c r="B16" s="9" t="s">
        <v>13</v>
      </c>
      <c r="C16" s="9" t="s">
        <v>60</v>
      </c>
      <c r="D16" s="9" t="s">
        <v>61</v>
      </c>
      <c r="E16" s="10" t="s">
        <v>62</v>
      </c>
      <c r="F16" s="9" t="s">
        <v>37</v>
      </c>
      <c r="G16" s="2">
        <v>5</v>
      </c>
      <c r="H16" s="2">
        <v>11</v>
      </c>
      <c r="I16" s="2">
        <v>17</v>
      </c>
      <c r="J16" s="2">
        <v>17</v>
      </c>
      <c r="K16" s="2">
        <v>29</v>
      </c>
      <c r="L16" s="2">
        <v>35</v>
      </c>
      <c r="M16" s="2">
        <v>25</v>
      </c>
      <c r="N16" s="2">
        <v>25</v>
      </c>
      <c r="O16" s="2">
        <v>21</v>
      </c>
      <c r="P16" s="2">
        <v>13</v>
      </c>
      <c r="Q16" s="2">
        <v>13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1">
        <f>SUM(Tabelle1[[#This Row],[3]:[15]])</f>
        <v>211</v>
      </c>
      <c r="AD16" s="12">
        <v>72.5</v>
      </c>
      <c r="AE16" s="12">
        <f>Tabelle1[[#This Row],[WHL]]*2</f>
        <v>145</v>
      </c>
      <c r="AF16" s="9" t="s">
        <v>18</v>
      </c>
      <c r="AG16" s="9" t="s">
        <v>14</v>
      </c>
    </row>
    <row r="17" spans="1:33" ht="45.6" customHeight="1" x14ac:dyDescent="0.25">
      <c r="A17" s="1"/>
      <c r="B17" s="9" t="s">
        <v>13</v>
      </c>
      <c r="C17" s="9" t="s">
        <v>97</v>
      </c>
      <c r="D17" s="9" t="s">
        <v>98</v>
      </c>
      <c r="E17" s="10" t="s">
        <v>94</v>
      </c>
      <c r="F17" s="9" t="s">
        <v>42</v>
      </c>
      <c r="G17" s="13"/>
      <c r="H17" s="13"/>
      <c r="I17" s="2">
        <v>12</v>
      </c>
      <c r="J17" s="2">
        <v>28</v>
      </c>
      <c r="K17" s="2">
        <v>31</v>
      </c>
      <c r="L17" s="2">
        <v>40</v>
      </c>
      <c r="M17" s="2">
        <v>30</v>
      </c>
      <c r="N17" s="2">
        <v>21</v>
      </c>
      <c r="O17" s="2">
        <v>6</v>
      </c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1">
        <f>SUM(Tabelle1[[#This Row],[3]:[15]])</f>
        <v>168</v>
      </c>
      <c r="AD17" s="12">
        <v>60</v>
      </c>
      <c r="AE17" s="12">
        <f>Tabelle1[[#This Row],[WHL]]*2</f>
        <v>120</v>
      </c>
      <c r="AF17" s="9" t="s">
        <v>18</v>
      </c>
      <c r="AG17" s="9" t="s">
        <v>14</v>
      </c>
    </row>
    <row r="18" spans="1:33" ht="45.6" customHeight="1" x14ac:dyDescent="0.25">
      <c r="A18" s="1"/>
      <c r="B18" s="9" t="s">
        <v>13</v>
      </c>
      <c r="C18" s="9" t="s">
        <v>60</v>
      </c>
      <c r="D18" s="9" t="s">
        <v>61</v>
      </c>
      <c r="E18" s="10" t="s">
        <v>63</v>
      </c>
      <c r="F18" s="9" t="s">
        <v>41</v>
      </c>
      <c r="G18" s="13"/>
      <c r="H18" s="2">
        <v>5</v>
      </c>
      <c r="I18" s="2">
        <v>4</v>
      </c>
      <c r="J18" s="2">
        <v>16</v>
      </c>
      <c r="K18" s="2">
        <v>37</v>
      </c>
      <c r="L18" s="2">
        <v>35</v>
      </c>
      <c r="M18" s="2">
        <v>24</v>
      </c>
      <c r="N18" s="2">
        <v>12</v>
      </c>
      <c r="O18" s="2">
        <v>10</v>
      </c>
      <c r="P18" s="2">
        <v>18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1">
        <f>SUM(Tabelle1[[#This Row],[3]:[15]])</f>
        <v>161</v>
      </c>
      <c r="AD18" s="12">
        <v>72.5</v>
      </c>
      <c r="AE18" s="12">
        <f>Tabelle1[[#This Row],[WHL]]*2</f>
        <v>145</v>
      </c>
      <c r="AF18" s="9" t="s">
        <v>18</v>
      </c>
      <c r="AG18" s="9" t="s">
        <v>14</v>
      </c>
    </row>
    <row r="19" spans="1:33" ht="45.6" customHeight="1" x14ac:dyDescent="0.25">
      <c r="A19" s="1"/>
      <c r="B19" s="9" t="s">
        <v>13</v>
      </c>
      <c r="C19" s="9" t="s">
        <v>75</v>
      </c>
      <c r="D19" s="9" t="s">
        <v>76</v>
      </c>
      <c r="E19" s="10" t="s">
        <v>77</v>
      </c>
      <c r="F19" s="9" t="s">
        <v>43</v>
      </c>
      <c r="G19" s="13"/>
      <c r="H19" s="13"/>
      <c r="I19" s="2">
        <v>12</v>
      </c>
      <c r="J19" s="2">
        <v>12</v>
      </c>
      <c r="K19" s="2">
        <v>27</v>
      </c>
      <c r="L19" s="2">
        <v>49</v>
      </c>
      <c r="M19" s="2">
        <v>11</v>
      </c>
      <c r="N19" s="2">
        <v>14</v>
      </c>
      <c r="O19" s="2">
        <v>8</v>
      </c>
      <c r="P19" s="2">
        <v>12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1">
        <f>SUM(Tabelle1[[#This Row],[3]:[15]])</f>
        <v>145</v>
      </c>
      <c r="AD19" s="12">
        <v>50</v>
      </c>
      <c r="AE19" s="12">
        <f>Tabelle1[[#This Row],[WHL]]*2</f>
        <v>100</v>
      </c>
      <c r="AF19" s="9" t="s">
        <v>18</v>
      </c>
      <c r="AG19" s="9" t="s">
        <v>14</v>
      </c>
    </row>
    <row r="20" spans="1:33" ht="45.6" customHeight="1" x14ac:dyDescent="0.25">
      <c r="A20" s="1"/>
      <c r="B20" s="9" t="s">
        <v>13</v>
      </c>
      <c r="C20" s="9" t="s">
        <v>78</v>
      </c>
      <c r="D20" s="9" t="s">
        <v>79</v>
      </c>
      <c r="E20" s="10" t="s">
        <v>81</v>
      </c>
      <c r="F20" s="9" t="s">
        <v>22</v>
      </c>
      <c r="G20" s="13"/>
      <c r="H20" s="13"/>
      <c r="I20" s="13"/>
      <c r="J20" s="13"/>
      <c r="K20" s="13"/>
      <c r="L20" s="13"/>
      <c r="M20" s="2">
        <v>4</v>
      </c>
      <c r="N20" s="13"/>
      <c r="O20" s="2">
        <v>3</v>
      </c>
      <c r="P20" s="13"/>
      <c r="Q20" s="2">
        <v>1</v>
      </c>
      <c r="R20" s="2">
        <v>28</v>
      </c>
      <c r="S20" s="2">
        <v>17</v>
      </c>
      <c r="T20" s="2">
        <v>27</v>
      </c>
      <c r="U20" s="2">
        <v>27</v>
      </c>
      <c r="V20" s="2">
        <v>9</v>
      </c>
      <c r="W20" s="2">
        <v>10</v>
      </c>
      <c r="X20" s="2">
        <v>13</v>
      </c>
      <c r="Y20" s="13"/>
      <c r="Z20" s="13"/>
      <c r="AA20" s="13"/>
      <c r="AB20" s="13"/>
      <c r="AC20" s="11">
        <f>SUM(Tabelle1[[#This Row],[3]:[15]])</f>
        <v>139</v>
      </c>
      <c r="AD20" s="12">
        <v>80</v>
      </c>
      <c r="AE20" s="12">
        <f>Tabelle1[[#This Row],[WHL]]*2</f>
        <v>160</v>
      </c>
      <c r="AF20" s="9" t="s">
        <v>18</v>
      </c>
      <c r="AG20" s="9" t="s">
        <v>14</v>
      </c>
    </row>
    <row r="21" spans="1:33" ht="45.6" customHeight="1" x14ac:dyDescent="0.25">
      <c r="A21" s="1"/>
      <c r="B21" s="9" t="s">
        <v>13</v>
      </c>
      <c r="C21" s="9" t="s">
        <v>48</v>
      </c>
      <c r="D21" s="9" t="s">
        <v>39</v>
      </c>
      <c r="E21" s="10" t="s">
        <v>51</v>
      </c>
      <c r="F21" s="9" t="s">
        <v>50</v>
      </c>
      <c r="G21" s="13"/>
      <c r="H21" s="13"/>
      <c r="I21" s="13"/>
      <c r="J21" s="2">
        <v>24</v>
      </c>
      <c r="K21" s="2">
        <v>33</v>
      </c>
      <c r="L21" s="2">
        <v>41</v>
      </c>
      <c r="M21" s="2">
        <v>5</v>
      </c>
      <c r="N21" s="2">
        <v>2</v>
      </c>
      <c r="O21" s="2">
        <v>3</v>
      </c>
      <c r="P21" s="2">
        <v>2</v>
      </c>
      <c r="Q21" s="2">
        <v>1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1">
        <f>SUM(Tabelle1[[#This Row],[3]:[15]])</f>
        <v>111</v>
      </c>
      <c r="AD21" s="12">
        <v>80</v>
      </c>
      <c r="AE21" s="12">
        <f>Tabelle1[[#This Row],[WHL]]*2</f>
        <v>160</v>
      </c>
      <c r="AF21" s="9" t="s">
        <v>18</v>
      </c>
      <c r="AG21" s="9" t="s">
        <v>14</v>
      </c>
    </row>
    <row r="22" spans="1:33" ht="45.6" customHeight="1" x14ac:dyDescent="0.25">
      <c r="A22" s="1"/>
      <c r="B22" s="9" t="s">
        <v>13</v>
      </c>
      <c r="C22" s="9" t="s">
        <v>71</v>
      </c>
      <c r="D22" s="9" t="s">
        <v>72</v>
      </c>
      <c r="E22" s="10" t="s">
        <v>73</v>
      </c>
      <c r="F22" s="9" t="s">
        <v>41</v>
      </c>
      <c r="G22" s="13"/>
      <c r="H22" s="13"/>
      <c r="I22" s="13"/>
      <c r="J22" s="2">
        <v>15</v>
      </c>
      <c r="K22" s="2">
        <v>11</v>
      </c>
      <c r="L22" s="2">
        <v>25</v>
      </c>
      <c r="M22" s="2">
        <v>12</v>
      </c>
      <c r="N22" s="2">
        <v>19</v>
      </c>
      <c r="O22" s="2">
        <v>25</v>
      </c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1">
        <f>SUM(Tabelle1[[#This Row],[3]:[15]])</f>
        <v>107</v>
      </c>
      <c r="AD22" s="12">
        <v>65</v>
      </c>
      <c r="AE22" s="12">
        <f>Tabelle1[[#This Row],[WHL]]*2</f>
        <v>130</v>
      </c>
      <c r="AF22" s="9" t="s">
        <v>18</v>
      </c>
      <c r="AG22" s="9" t="s">
        <v>14</v>
      </c>
    </row>
    <row r="23" spans="1:33" ht="45.6" customHeight="1" x14ac:dyDescent="0.25">
      <c r="A23" s="1"/>
      <c r="B23" s="9" t="s">
        <v>13</v>
      </c>
      <c r="C23" s="9" t="s">
        <v>82</v>
      </c>
      <c r="D23" s="9" t="s">
        <v>83</v>
      </c>
      <c r="E23" s="10" t="s">
        <v>85</v>
      </c>
      <c r="F23" s="9" t="s">
        <v>84</v>
      </c>
      <c r="G23" s="13"/>
      <c r="H23" s="13"/>
      <c r="I23" s="13"/>
      <c r="J23" s="13"/>
      <c r="K23" s="13"/>
      <c r="L23" s="13"/>
      <c r="M23" s="2">
        <v>1</v>
      </c>
      <c r="N23" s="2">
        <v>16</v>
      </c>
      <c r="O23" s="2">
        <v>8</v>
      </c>
      <c r="P23" s="2">
        <v>1</v>
      </c>
      <c r="Q23" s="13"/>
      <c r="R23" s="13"/>
      <c r="S23" s="13"/>
      <c r="T23" s="2">
        <v>1</v>
      </c>
      <c r="U23" s="2">
        <v>35</v>
      </c>
      <c r="V23" s="13"/>
      <c r="W23" s="2">
        <v>2</v>
      </c>
      <c r="X23" s="2">
        <v>27</v>
      </c>
      <c r="Y23" s="2">
        <v>4</v>
      </c>
      <c r="Z23" s="2">
        <v>11</v>
      </c>
      <c r="AA23" s="13"/>
      <c r="AB23" s="13"/>
      <c r="AC23" s="11">
        <f>SUM(Tabelle1[[#This Row],[3]:[15]])</f>
        <v>106</v>
      </c>
      <c r="AD23" s="12">
        <v>75</v>
      </c>
      <c r="AE23" s="12">
        <f>Tabelle1[[#This Row],[WHL]]*2</f>
        <v>150</v>
      </c>
      <c r="AF23" s="9" t="s">
        <v>18</v>
      </c>
      <c r="AG23" s="9" t="s">
        <v>14</v>
      </c>
    </row>
    <row r="24" spans="1:33" ht="45.6" customHeight="1" x14ac:dyDescent="0.25">
      <c r="A24" s="1"/>
      <c r="B24" s="9" t="s">
        <v>13</v>
      </c>
      <c r="C24" s="9" t="s">
        <v>65</v>
      </c>
      <c r="D24" s="9" t="s">
        <v>66</v>
      </c>
      <c r="E24" s="10" t="s">
        <v>67</v>
      </c>
      <c r="F24" s="9" t="s">
        <v>42</v>
      </c>
      <c r="G24" s="13"/>
      <c r="H24" s="13"/>
      <c r="I24" s="2">
        <v>10</v>
      </c>
      <c r="J24" s="2">
        <v>9</v>
      </c>
      <c r="K24" s="2">
        <v>15</v>
      </c>
      <c r="L24" s="2">
        <v>13</v>
      </c>
      <c r="M24" s="2">
        <v>17</v>
      </c>
      <c r="N24" s="2">
        <v>18</v>
      </c>
      <c r="O24" s="2">
        <v>11</v>
      </c>
      <c r="P24" s="2">
        <v>7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1">
        <f>SUM(Tabelle1[[#This Row],[3]:[15]])</f>
        <v>100</v>
      </c>
      <c r="AD24" s="12">
        <v>70</v>
      </c>
      <c r="AE24" s="12">
        <f>Tabelle1[[#This Row],[WHL]]*2</f>
        <v>140</v>
      </c>
      <c r="AF24" s="9" t="s">
        <v>18</v>
      </c>
      <c r="AG24" s="9" t="s">
        <v>14</v>
      </c>
    </row>
    <row r="25" spans="1:33" ht="45.6" customHeight="1" x14ac:dyDescent="0.25">
      <c r="A25" s="1"/>
      <c r="B25" s="9" t="s">
        <v>13</v>
      </c>
      <c r="C25" s="9" t="s">
        <v>48</v>
      </c>
      <c r="D25" s="9" t="s">
        <v>39</v>
      </c>
      <c r="E25" s="10" t="s">
        <v>46</v>
      </c>
      <c r="F25" s="9" t="s">
        <v>42</v>
      </c>
      <c r="G25" s="13"/>
      <c r="H25" s="13"/>
      <c r="I25" s="13"/>
      <c r="J25" s="13"/>
      <c r="K25" s="2">
        <v>25</v>
      </c>
      <c r="L25" s="2">
        <v>30</v>
      </c>
      <c r="M25" s="2">
        <v>14</v>
      </c>
      <c r="N25" s="2">
        <v>11</v>
      </c>
      <c r="O25" s="2">
        <v>2</v>
      </c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1">
        <f>SUM(Tabelle1[[#This Row],[3]:[15]])</f>
        <v>82</v>
      </c>
      <c r="AD25" s="12">
        <v>80</v>
      </c>
      <c r="AE25" s="12">
        <f>Tabelle1[[#This Row],[WHL]]*2</f>
        <v>160</v>
      </c>
      <c r="AF25" s="9" t="s">
        <v>18</v>
      </c>
      <c r="AG25" s="9" t="s">
        <v>14</v>
      </c>
    </row>
    <row r="26" spans="1:33" ht="45.6" customHeight="1" x14ac:dyDescent="0.25">
      <c r="A26" s="1"/>
      <c r="B26" s="9" t="s">
        <v>13</v>
      </c>
      <c r="C26" s="9" t="s">
        <v>68</v>
      </c>
      <c r="D26" s="9" t="s">
        <v>69</v>
      </c>
      <c r="E26" s="10" t="s">
        <v>70</v>
      </c>
      <c r="F26" s="9" t="s">
        <v>41</v>
      </c>
      <c r="G26" s="13"/>
      <c r="H26" s="2">
        <v>3</v>
      </c>
      <c r="I26" s="2">
        <v>9</v>
      </c>
      <c r="J26" s="2">
        <v>16</v>
      </c>
      <c r="K26" s="2">
        <v>24</v>
      </c>
      <c r="L26" s="2">
        <v>23</v>
      </c>
      <c r="M26" s="2">
        <v>5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1">
        <f>SUM(Tabelle1[[#This Row],[3]:[15]])</f>
        <v>80</v>
      </c>
      <c r="AD26" s="12">
        <v>80</v>
      </c>
      <c r="AE26" s="12">
        <f>Tabelle1[[#This Row],[WHL]]*2</f>
        <v>160</v>
      </c>
      <c r="AF26" s="9" t="s">
        <v>18</v>
      </c>
      <c r="AG26" s="9" t="s">
        <v>14</v>
      </c>
    </row>
    <row r="27" spans="1:33" ht="45.6" customHeight="1" x14ac:dyDescent="0.25">
      <c r="A27" s="1"/>
      <c r="B27" s="9" t="s">
        <v>13</v>
      </c>
      <c r="C27" s="9" t="s">
        <v>87</v>
      </c>
      <c r="D27" s="9" t="s">
        <v>88</v>
      </c>
      <c r="E27" s="10" t="s">
        <v>89</v>
      </c>
      <c r="F27" s="9" t="s">
        <v>22</v>
      </c>
      <c r="G27" s="13"/>
      <c r="H27" s="13"/>
      <c r="I27" s="13"/>
      <c r="J27" s="13"/>
      <c r="K27" s="13"/>
      <c r="L27" s="13"/>
      <c r="M27" s="13"/>
      <c r="N27" s="2">
        <v>3</v>
      </c>
      <c r="O27" s="13"/>
      <c r="P27" s="2">
        <v>6</v>
      </c>
      <c r="Q27" s="2">
        <v>6</v>
      </c>
      <c r="R27" s="2">
        <v>4</v>
      </c>
      <c r="S27" s="2">
        <v>9</v>
      </c>
      <c r="T27" s="2">
        <v>10</v>
      </c>
      <c r="U27" s="2">
        <v>20</v>
      </c>
      <c r="V27" s="2">
        <v>13</v>
      </c>
      <c r="W27" s="2">
        <v>6</v>
      </c>
      <c r="X27" s="2">
        <v>3</v>
      </c>
      <c r="Y27" s="13"/>
      <c r="Z27" s="13"/>
      <c r="AA27" s="13"/>
      <c r="AB27" s="13"/>
      <c r="AC27" s="11">
        <f>SUM(Tabelle1[[#This Row],[3]:[15]])</f>
        <v>80</v>
      </c>
      <c r="AD27" s="12">
        <v>60</v>
      </c>
      <c r="AE27" s="12">
        <f>Tabelle1[[#This Row],[WHL]]*2</f>
        <v>120</v>
      </c>
      <c r="AF27" s="9" t="s">
        <v>18</v>
      </c>
      <c r="AG27" s="9" t="s">
        <v>14</v>
      </c>
    </row>
    <row r="28" spans="1:33" ht="45.6" customHeight="1" x14ac:dyDescent="0.25">
      <c r="A28" s="1"/>
      <c r="B28" s="9" t="s">
        <v>13</v>
      </c>
      <c r="C28" s="9" t="s">
        <v>71</v>
      </c>
      <c r="D28" s="9" t="s">
        <v>72</v>
      </c>
      <c r="E28" s="10" t="s">
        <v>74</v>
      </c>
      <c r="F28" s="9" t="s">
        <v>43</v>
      </c>
      <c r="G28" s="13"/>
      <c r="H28" s="13"/>
      <c r="I28" s="2">
        <v>5</v>
      </c>
      <c r="J28" s="2">
        <v>15</v>
      </c>
      <c r="K28" s="2">
        <v>9</v>
      </c>
      <c r="L28" s="2">
        <v>17</v>
      </c>
      <c r="M28" s="2">
        <v>8</v>
      </c>
      <c r="N28" s="2">
        <v>11</v>
      </c>
      <c r="O28" s="2">
        <v>3</v>
      </c>
      <c r="P28" s="2">
        <v>2</v>
      </c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1">
        <f>SUM(Tabelle1[[#This Row],[3]:[15]])</f>
        <v>70</v>
      </c>
      <c r="AD28" s="12">
        <v>65</v>
      </c>
      <c r="AE28" s="12">
        <f>Tabelle1[[#This Row],[WHL]]*2</f>
        <v>130</v>
      </c>
      <c r="AF28" s="9" t="s">
        <v>18</v>
      </c>
      <c r="AG28" s="9" t="s">
        <v>14</v>
      </c>
    </row>
    <row r="29" spans="1:33" ht="45.6" customHeight="1" x14ac:dyDescent="0.25">
      <c r="A29" s="1"/>
      <c r="B29" s="9" t="s">
        <v>13</v>
      </c>
      <c r="C29" s="9" t="s">
        <v>57</v>
      </c>
      <c r="D29" s="9" t="s">
        <v>58</v>
      </c>
      <c r="E29" s="10" t="s">
        <v>59</v>
      </c>
      <c r="F29" s="9" t="s">
        <v>42</v>
      </c>
      <c r="G29" s="13"/>
      <c r="H29" s="13"/>
      <c r="I29" s="2">
        <v>1</v>
      </c>
      <c r="J29" s="2">
        <v>12</v>
      </c>
      <c r="K29" s="2">
        <v>2</v>
      </c>
      <c r="L29" s="2">
        <v>2</v>
      </c>
      <c r="M29" s="2">
        <v>13</v>
      </c>
      <c r="N29" s="2">
        <v>4</v>
      </c>
      <c r="O29" s="2">
        <v>8</v>
      </c>
      <c r="P29" s="2">
        <v>2</v>
      </c>
      <c r="Q29" s="2">
        <v>13</v>
      </c>
      <c r="R29" s="2">
        <v>7</v>
      </c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1">
        <f>SUM(Tabelle1[[#This Row],[3]:[15]])</f>
        <v>64</v>
      </c>
      <c r="AD29" s="12">
        <v>60</v>
      </c>
      <c r="AE29" s="12">
        <f>Tabelle1[[#This Row],[WHL]]*2</f>
        <v>120</v>
      </c>
      <c r="AF29" s="9" t="s">
        <v>18</v>
      </c>
      <c r="AG29" s="9" t="s">
        <v>14</v>
      </c>
    </row>
    <row r="30" spans="1:33" ht="45.6" customHeight="1" x14ac:dyDescent="0.25">
      <c r="A30" s="1"/>
      <c r="B30" s="9" t="s">
        <v>13</v>
      </c>
      <c r="C30" s="9" t="s">
        <v>97</v>
      </c>
      <c r="D30" s="9" t="s">
        <v>98</v>
      </c>
      <c r="E30" s="10" t="s">
        <v>99</v>
      </c>
      <c r="F30" s="9" t="s">
        <v>44</v>
      </c>
      <c r="G30" s="13"/>
      <c r="H30" s="13"/>
      <c r="I30" s="2">
        <v>6</v>
      </c>
      <c r="J30" s="2">
        <v>10</v>
      </c>
      <c r="K30" s="2">
        <v>12</v>
      </c>
      <c r="L30" s="2">
        <v>5</v>
      </c>
      <c r="M30" s="2">
        <v>9</v>
      </c>
      <c r="N30" s="2">
        <v>11</v>
      </c>
      <c r="O30" s="2">
        <v>9</v>
      </c>
      <c r="P30" s="13"/>
      <c r="Q30" s="2">
        <v>1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1">
        <f>SUM(Tabelle1[[#This Row],[3]:[15]])</f>
        <v>63</v>
      </c>
      <c r="AD30" s="12">
        <v>60</v>
      </c>
      <c r="AE30" s="12">
        <f>Tabelle1[[#This Row],[WHL]]*2</f>
        <v>120</v>
      </c>
      <c r="AF30" s="9" t="s">
        <v>18</v>
      </c>
      <c r="AG30" s="9" t="s">
        <v>14</v>
      </c>
    </row>
    <row r="31" spans="1:33" ht="45.6" customHeight="1" x14ac:dyDescent="0.25">
      <c r="A31" s="1"/>
      <c r="B31" s="9" t="s">
        <v>13</v>
      </c>
      <c r="C31" s="9" t="s">
        <v>82</v>
      </c>
      <c r="D31" s="9" t="s">
        <v>83</v>
      </c>
      <c r="E31" s="10" t="s">
        <v>86</v>
      </c>
      <c r="F31" s="9" t="s">
        <v>33</v>
      </c>
      <c r="G31" s="13"/>
      <c r="H31" s="13"/>
      <c r="I31" s="13"/>
      <c r="J31" s="13"/>
      <c r="K31" s="13"/>
      <c r="L31" s="13"/>
      <c r="M31" s="13"/>
      <c r="N31" s="2">
        <v>4</v>
      </c>
      <c r="O31" s="2">
        <v>5</v>
      </c>
      <c r="P31" s="2">
        <v>2</v>
      </c>
      <c r="Q31" s="13"/>
      <c r="R31" s="2">
        <v>20</v>
      </c>
      <c r="S31" s="2">
        <v>2</v>
      </c>
      <c r="T31" s="13"/>
      <c r="U31" s="2">
        <v>22</v>
      </c>
      <c r="V31" s="2">
        <v>6</v>
      </c>
      <c r="W31" s="13"/>
      <c r="X31" s="13"/>
      <c r="Y31" s="13"/>
      <c r="Z31" s="13"/>
      <c r="AA31" s="13"/>
      <c r="AB31" s="13"/>
      <c r="AC31" s="11">
        <f>SUM(Tabelle1[[#This Row],[3]:[15]])</f>
        <v>61</v>
      </c>
      <c r="AD31" s="12">
        <v>75</v>
      </c>
      <c r="AE31" s="12">
        <f>Tabelle1[[#This Row],[WHL]]*2</f>
        <v>150</v>
      </c>
      <c r="AF31" s="9" t="s">
        <v>18</v>
      </c>
      <c r="AG31" s="9" t="s">
        <v>14</v>
      </c>
    </row>
    <row r="32" spans="1:33" ht="45.6" customHeight="1" x14ac:dyDescent="0.25">
      <c r="A32" s="1"/>
      <c r="B32" s="9" t="s">
        <v>13</v>
      </c>
      <c r="C32" s="9" t="s">
        <v>30</v>
      </c>
      <c r="D32" s="9"/>
      <c r="E32" s="10" t="s">
        <v>31</v>
      </c>
      <c r="F32" s="9" t="s">
        <v>16</v>
      </c>
      <c r="G32" s="13"/>
      <c r="H32" s="13"/>
      <c r="I32" s="13"/>
      <c r="J32" s="13"/>
      <c r="K32" s="13"/>
      <c r="L32" s="13"/>
      <c r="M32" s="2">
        <v>2</v>
      </c>
      <c r="N32" s="2">
        <v>4</v>
      </c>
      <c r="O32" s="2">
        <v>20</v>
      </c>
      <c r="P32" s="2">
        <v>2</v>
      </c>
      <c r="Q32" s="2">
        <v>3</v>
      </c>
      <c r="R32" s="2">
        <v>14</v>
      </c>
      <c r="S32" s="13"/>
      <c r="T32" s="13"/>
      <c r="U32" s="13"/>
      <c r="V32" s="13"/>
      <c r="W32" s="2">
        <v>1</v>
      </c>
      <c r="X32" s="2">
        <v>1</v>
      </c>
      <c r="Y32" s="13"/>
      <c r="Z32" s="13"/>
      <c r="AA32" s="13"/>
      <c r="AB32" s="13"/>
      <c r="AC32" s="11">
        <f>SUM(Tabelle1[[#This Row],[3]:[15]])</f>
        <v>47</v>
      </c>
      <c r="AD32" s="12">
        <v>50</v>
      </c>
      <c r="AE32" s="12">
        <f>Tabelle1[[#This Row],[WHL]]*2</f>
        <v>100</v>
      </c>
      <c r="AF32" s="9" t="s">
        <v>18</v>
      </c>
      <c r="AG32" s="9" t="s">
        <v>14</v>
      </c>
    </row>
    <row r="34" spans="29:29" x14ac:dyDescent="0.25">
      <c r="AC34" s="3">
        <f>SUM(AC2:AC33)</f>
        <v>9037</v>
      </c>
    </row>
  </sheetData>
  <phoneticPr fontId="1" type="noConversion"/>
  <pageMargins left="0.5" right="0.5" top="1" bottom="1" header="0.5" footer="0.5"/>
  <pageSetup orientation="portrait" useFirstPageNumber="1" horizontalDpi="0" verticalDpi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MIZUNO 2024</vt:lpstr>
    </vt:vector>
  </TitlesOfParts>
  <Company>Mizuno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Dators</cp:lastModifiedBy>
  <cp:revision>0</cp:revision>
  <dcterms:created xsi:type="dcterms:W3CDTF">2024-02-22T13:11:24Z</dcterms:created>
  <dcterms:modified xsi:type="dcterms:W3CDTF">2024-03-02T13:36:57Z</dcterms:modified>
</cp:coreProperties>
</file>